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 Владимировна\Desktop\"/>
    </mc:Choice>
  </mc:AlternateContent>
  <bookViews>
    <workbookView xWindow="0" yWindow="0" windowWidth="28800" windowHeight="12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0" i="1"/>
  <c r="L81" i="1" s="1"/>
  <c r="L70" i="1"/>
  <c r="L61" i="1"/>
  <c r="L62" i="1" s="1"/>
  <c r="L51" i="1"/>
  <c r="L43" i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I176" i="1"/>
  <c r="G157" i="1"/>
  <c r="I138" i="1"/>
  <c r="J119" i="1"/>
  <c r="F62" i="1"/>
  <c r="J43" i="1"/>
  <c r="L196" i="1"/>
  <c r="J62" i="1"/>
  <c r="F43" i="1"/>
  <c r="J195" i="1"/>
  <c r="I195" i="1"/>
  <c r="H195" i="1"/>
  <c r="J176" i="1"/>
  <c r="H176" i="1"/>
  <c r="G176" i="1"/>
  <c r="J157" i="1"/>
  <c r="I157" i="1"/>
  <c r="H157" i="1"/>
  <c r="J138" i="1"/>
  <c r="H138" i="1"/>
  <c r="G138" i="1"/>
  <c r="I119" i="1"/>
  <c r="H119" i="1"/>
  <c r="G119" i="1"/>
  <c r="H100" i="1"/>
  <c r="J100" i="1"/>
  <c r="I100" i="1"/>
  <c r="G100" i="1"/>
  <c r="F100" i="1"/>
  <c r="J81" i="1"/>
  <c r="F81" i="1"/>
  <c r="I81" i="1"/>
  <c r="H81" i="1"/>
  <c r="G81" i="1"/>
  <c r="I62" i="1"/>
  <c r="H62" i="1"/>
  <c r="G62" i="1"/>
  <c r="H43" i="1"/>
  <c r="I43" i="1"/>
  <c r="G43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<sst xmlns="http://schemas.openxmlformats.org/spreadsheetml/2006/main" count="284" uniqueCount="95">
  <si>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</si>
  <si>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</si>
  <si>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</si>
  <si>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</si>
  <si>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</si>
  <si>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</si>
  <si>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</si>
  <si>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</si>
  <si>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</si>
  <si>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</si>
  <si>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</si>
  <si>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</si>
  <si>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</si>
  <si>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</si>
  <si>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</si>
  <si>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</si>
  <si>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</si>
  <si>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</si>
  <si>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</si>
  <si>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</si>
  <si>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</si>
  <si>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</si>
  <si>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</si>
  <si>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</si>
  <si>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</si>
  <si>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</si>
  <si>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</si>
  <si>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</si>
  <si>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</si>
  <si>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</si>
  <si>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</si>
  <si>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</si>
  <si>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</si>
  <si>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</si>
  <si>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</si>
  <si>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</si>
  <si>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</si>
  <si>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</si>
  <si>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</si>
  <si>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"ООШ" п.Намск</t>
  </si>
  <si>
    <t>Директор</t>
  </si>
  <si>
    <t>Пастернак</t>
  </si>
  <si>
    <t>Каша пшенная молочная</t>
  </si>
  <si>
    <t>Какао со сгущенным молоком</t>
  </si>
  <si>
    <t>Макароны отварные</t>
  </si>
  <si>
    <t>Чай с сахаром</t>
  </si>
  <si>
    <t>Макароны с сыром</t>
  </si>
  <si>
    <t>Щи из свежей капусты с картофелем</t>
  </si>
  <si>
    <t>Компот</t>
  </si>
  <si>
    <t>Сырник со сметаной</t>
  </si>
  <si>
    <t>Кофейный напиток</t>
  </si>
  <si>
    <t>Греча отварная</t>
  </si>
  <si>
    <t>Каша овсяная молочная</t>
  </si>
  <si>
    <t>Котлета мясная</t>
  </si>
  <si>
    <t>Пюре картофельное</t>
  </si>
  <si>
    <t>Компот из ягод</t>
  </si>
  <si>
    <t>Оладьи со сметаной</t>
  </si>
  <si>
    <t>Суп с фрикадельками</t>
  </si>
  <si>
    <t>Рис отварной</t>
  </si>
  <si>
    <t>Компот из сухофруктов</t>
  </si>
  <si>
    <t>Каша рисовая молочная</t>
  </si>
  <si>
    <t>Чай с лимоном с сахаром</t>
  </si>
  <si>
    <t>Рыба припущенная</t>
  </si>
  <si>
    <t>Какао с молоком</t>
  </si>
  <si>
    <t>Суп из рыбных консерв</t>
  </si>
  <si>
    <t>Щи со свежей капустой</t>
  </si>
  <si>
    <t>Биточки мясные</t>
  </si>
  <si>
    <t>Компот из свежих фруктов</t>
  </si>
  <si>
    <t>Батон с маслом</t>
  </si>
  <si>
    <t>Жаркое по-домашнему</t>
  </si>
  <si>
    <t>Икра кабачковая</t>
  </si>
  <si>
    <t>Винегрет овощной</t>
  </si>
  <si>
    <t xml:space="preserve">Курица отварная </t>
  </si>
  <si>
    <t>Каша гречневая с молоком</t>
  </si>
  <si>
    <t>Суп картофельный с макаронными изделиями</t>
  </si>
  <si>
    <t>Горошек зеленый</t>
  </si>
  <si>
    <t>Суп гороховый с картофелем</t>
  </si>
  <si>
    <t>Тефтели в соусе</t>
  </si>
  <si>
    <t>Хлеб пшеничный</t>
  </si>
  <si>
    <t>Хлеб ржаной</t>
  </si>
  <si>
    <t>Яйцо отварное</t>
  </si>
  <si>
    <t>Хлеб пшиничный</t>
  </si>
  <si>
    <t xml:space="preserve">Котлета рыбная </t>
  </si>
  <si>
    <t>Борщ с капустой и картофелем</t>
  </si>
  <si>
    <t>Рассольник ленинградский</t>
  </si>
  <si>
    <t>Хлеб пшеничный с маслом</t>
  </si>
  <si>
    <t>Яйцо</t>
  </si>
  <si>
    <t>Плов</t>
  </si>
  <si>
    <t xml:space="preserve">Батон с маслом </t>
  </si>
  <si>
    <t>Суп рисовый с мясными фрикадельками</t>
  </si>
  <si>
    <t xml:space="preserve">Суп гороховый с картофелем </t>
  </si>
  <si>
    <t xml:space="preserve">Яблоко </t>
  </si>
  <si>
    <t xml:space="preserve">Икра кабачковая </t>
  </si>
  <si>
    <t>Салат из свежих огурцов</t>
  </si>
  <si>
    <t xml:space="preserve">Салат из свежих помидоров с луком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</si>
</sst>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240</v>
      </c>
      <c r="G6" s="40">
        <v>16.79</v>
      </c>
      <c r="H6" s="40">
        <v>4.5999999999999996</v>
      </c>
      <c r="I6" s="40">
        <v>145.13</v>
      </c>
      <c r="J6" s="40">
        <v>326.60000000000002</v>
      </c>
      <c r="K6" s="41">
        <v>411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2</v>
      </c>
      <c r="H8" s="43">
        <v>2.5299999999999998</v>
      </c>
      <c r="I8" s="43">
        <v>18.93</v>
      </c>
      <c r="J8" s="43">
        <v>111.06</v>
      </c>
      <c r="K8" s="44">
        <v>1012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68</v>
      </c>
      <c r="F9" s="43">
        <v>60</v>
      </c>
      <c r="G9" s="43">
        <v>2.4</v>
      </c>
      <c r="H9" s="43">
        <v>1.9</v>
      </c>
      <c r="I9" s="43">
        <v>16.96</v>
      </c>
      <c r="J9" s="43">
        <v>114.66</v>
      </c>
      <c r="K9" s="44">
        <v>1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21.189999999999998</v>
      </c>
      <c r="H13" s="19">
        <f t="shared" si="0"/>
        <v>9.0299999999999994</v>
      </c>
      <c r="I13" s="19">
        <f t="shared" si="0"/>
        <v>181.02</v>
      </c>
      <c r="J13" s="19">
        <f t="shared" si="0"/>
        <v>552.32000000000005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76</v>
      </c>
      <c r="F15" s="43">
        <v>200</v>
      </c>
      <c r="G15" s="43">
        <v>4.8099999999999996</v>
      </c>
      <c r="H15" s="43">
        <v>4.38</v>
      </c>
      <c r="I15" s="43">
        <v>17.47</v>
      </c>
      <c r="J15" s="43">
        <v>132.22999999999999</v>
      </c>
      <c r="K15" s="44">
        <v>24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77</v>
      </c>
      <c r="F16" s="43">
        <v>160</v>
      </c>
      <c r="G16" s="43">
        <v>14.78</v>
      </c>
      <c r="H16" s="43">
        <v>16.38</v>
      </c>
      <c r="I16" s="43">
        <v>19.5</v>
      </c>
      <c r="J16" s="43">
        <v>285</v>
      </c>
      <c r="K16" s="44">
        <v>658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4.55</v>
      </c>
      <c r="H17" s="43">
        <v>5.27</v>
      </c>
      <c r="I17" s="43">
        <v>20.39</v>
      </c>
      <c r="J17" s="43">
        <v>153.59</v>
      </c>
      <c r="K17" s="44">
        <v>753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/>
      <c r="H18" s="43"/>
      <c r="I18" s="43">
        <v>14.9</v>
      </c>
      <c r="J18" s="43">
        <v>61</v>
      </c>
      <c r="K18" s="44">
        <v>1009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78</v>
      </c>
      <c r="F19" s="43">
        <v>50</v>
      </c>
      <c r="G19" s="43">
        <v>4.5</v>
      </c>
      <c r="H19" s="43">
        <v>0.6</v>
      </c>
      <c r="I19" s="43">
        <v>23.3</v>
      </c>
      <c r="J19" s="43">
        <v>110</v>
      </c>
      <c r="K19" s="44">
        <v>3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79</v>
      </c>
      <c r="F20" s="43">
        <v>40</v>
      </c>
      <c r="G20" s="43">
        <v>1.88</v>
      </c>
      <c r="H20" s="43">
        <v>0.28000000000000003</v>
      </c>
      <c r="I20" s="43">
        <v>20.03</v>
      </c>
      <c r="J20" s="43">
        <v>85.6</v>
      </c>
      <c r="K20" s="44">
        <v>3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30.52</v>
      </c>
      <c r="H23" s="19">
        <f t="shared" si="2"/>
        <v>26.91</v>
      </c>
      <c r="I23" s="19">
        <f t="shared" si="2"/>
        <v>115.59</v>
      </c>
      <c r="J23" s="19">
        <f t="shared" si="2"/>
        <v>827.42000000000007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1300</v>
      </c>
      <c r="G24" s="32">
        <f t="shared" ref="G24:J24" si="4">G13+G23</f>
        <v>51.709999999999994</v>
      </c>
      <c r="H24" s="32">
        <f t="shared" si="4"/>
        <v>35.94</v>
      </c>
      <c r="I24" s="32">
        <f t="shared" si="4"/>
        <v>296.61</v>
      </c>
      <c r="J24" s="32">
        <f t="shared" si="4"/>
        <v>1379.7400000000002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180</v>
      </c>
      <c r="G25" s="40">
        <v>7.2</v>
      </c>
      <c r="H25" s="40">
        <v>5.8</v>
      </c>
      <c r="I25" s="40">
        <v>28.9</v>
      </c>
      <c r="J25" s="40">
        <v>196.5</v>
      </c>
      <c r="K25" s="41">
        <v>536</v>
      </c>
      <c r="L25" s="40"/>
    </row>
    <row r="26" spans="1:12" ht="15" x14ac:dyDescent="0.25">
      <c r="A26" s="14"/>
      <c r="B26" s="15"/>
      <c r="C26" s="11"/>
      <c r="D26" s="6"/>
      <c r="E26" s="42" t="s">
        <v>80</v>
      </c>
      <c r="F26" s="43">
        <v>60</v>
      </c>
      <c r="G26" s="43">
        <v>5.0999999999999996</v>
      </c>
      <c r="H26" s="43">
        <v>4.5999999999999996</v>
      </c>
      <c r="I26" s="43">
        <v>0.3</v>
      </c>
      <c r="J26" s="43">
        <v>63</v>
      </c>
      <c r="K26" s="44">
        <v>453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14.9</v>
      </c>
      <c r="J27" s="43">
        <v>61.38</v>
      </c>
      <c r="K27" s="44">
        <v>1009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68</v>
      </c>
      <c r="F28" s="43">
        <v>60</v>
      </c>
      <c r="G28" s="43">
        <v>2.4</v>
      </c>
      <c r="H28" s="43">
        <v>1.9</v>
      </c>
      <c r="I28" s="43">
        <v>16.96</v>
      </c>
      <c r="J28" s="43">
        <v>114.66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14.700000000000001</v>
      </c>
      <c r="H32" s="19">
        <f t="shared" ref="H32" si="7">SUM(H25:H31)</f>
        <v>12.299999999999999</v>
      </c>
      <c r="I32" s="19">
        <f t="shared" ref="I32" si="8">SUM(I25:I31)</f>
        <v>61.06</v>
      </c>
      <c r="J32" s="19">
        <f t="shared" ref="J32:L32" si="9">SUM(J25:J31)</f>
        <v>435.53999999999996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93</v>
      </c>
      <c r="F33" s="43">
        <v>100</v>
      </c>
      <c r="G33" s="43">
        <v>0.76</v>
      </c>
      <c r="H33" s="43">
        <v>6.09</v>
      </c>
      <c r="I33" s="43">
        <v>2.38</v>
      </c>
      <c r="J33" s="43">
        <v>67.3</v>
      </c>
      <c r="K33" s="44">
        <v>13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210</v>
      </c>
      <c r="G34" s="43">
        <v>2.48</v>
      </c>
      <c r="H34" s="43">
        <v>2.64</v>
      </c>
      <c r="I34" s="43">
        <v>8.4</v>
      </c>
      <c r="J34" s="43">
        <v>59.2</v>
      </c>
      <c r="K34" s="44">
        <v>197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69</v>
      </c>
      <c r="F35" s="43">
        <v>200</v>
      </c>
      <c r="G35" s="43">
        <v>32</v>
      </c>
      <c r="H35" s="43">
        <v>28</v>
      </c>
      <c r="I35" s="43">
        <v>32</v>
      </c>
      <c r="J35" s="43">
        <v>496</v>
      </c>
      <c r="K35" s="44">
        <v>436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0.8</v>
      </c>
      <c r="H37" s="43"/>
      <c r="I37" s="43">
        <v>15.69</v>
      </c>
      <c r="J37" s="43">
        <v>64</v>
      </c>
      <c r="K37" s="44">
        <v>1024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81</v>
      </c>
      <c r="F38" s="43">
        <v>50</v>
      </c>
      <c r="G38" s="43">
        <v>4.5</v>
      </c>
      <c r="H38" s="43">
        <v>0.6</v>
      </c>
      <c r="I38" s="43">
        <v>23.3</v>
      </c>
      <c r="J38" s="43">
        <v>110</v>
      </c>
      <c r="K38" s="44">
        <v>3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79</v>
      </c>
      <c r="F39" s="43">
        <v>40</v>
      </c>
      <c r="G39" s="43">
        <v>1.88</v>
      </c>
      <c r="H39" s="43">
        <v>0.28000000000000003</v>
      </c>
      <c r="I39" s="43">
        <v>20.03</v>
      </c>
      <c r="J39" s="43">
        <v>85.6</v>
      </c>
      <c r="K39" s="44">
        <v>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42.42</v>
      </c>
      <c r="H42" s="19">
        <f t="shared" ref="H42" si="11">SUM(H33:H41)</f>
        <v>37.610000000000007</v>
      </c>
      <c r="I42" s="19">
        <f t="shared" ref="I42" si="12">SUM(I33:I41)</f>
        <v>101.8</v>
      </c>
      <c r="J42" s="19">
        <f t="shared" ref="J42:L42" si="13">SUM(J33:J41)</f>
        <v>882.1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1300</v>
      </c>
      <c r="G43" s="32">
        <f t="shared" ref="G43" si="14">G32+G42</f>
        <v>57.120000000000005</v>
      </c>
      <c r="H43" s="32">
        <f t="shared" ref="H43" si="15">H32+H42</f>
        <v>49.910000000000004</v>
      </c>
      <c r="I43" s="32">
        <f t="shared" ref="I43" si="16">I32+I42</f>
        <v>162.86000000000001</v>
      </c>
      <c r="J43" s="32">
        <f t="shared" ref="J43:L43" si="17">J32+J42</f>
        <v>1317.6399999999999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240</v>
      </c>
      <c r="G44" s="40">
        <v>6.78</v>
      </c>
      <c r="H44" s="40">
        <v>12.42</v>
      </c>
      <c r="I44" s="40">
        <v>58.42</v>
      </c>
      <c r="J44" s="40">
        <v>335</v>
      </c>
      <c r="K44" s="41">
        <v>241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1.56</v>
      </c>
      <c r="H46" s="43">
        <v>1.5</v>
      </c>
      <c r="I46" s="43">
        <v>22.21</v>
      </c>
      <c r="J46" s="43">
        <v>111.41</v>
      </c>
      <c r="K46" s="44">
        <v>1024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68</v>
      </c>
      <c r="F47" s="43">
        <v>60</v>
      </c>
      <c r="G47" s="43">
        <v>3.16</v>
      </c>
      <c r="H47" s="43">
        <v>1.6</v>
      </c>
      <c r="I47" s="43">
        <v>23.85</v>
      </c>
      <c r="J47" s="43">
        <v>116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11.5</v>
      </c>
      <c r="H51" s="19">
        <f t="shared" ref="H51" si="19">SUM(H44:H50)</f>
        <v>15.52</v>
      </c>
      <c r="I51" s="19">
        <f t="shared" ref="I51" si="20">SUM(I44:I50)</f>
        <v>104.47999999999999</v>
      </c>
      <c r="J51" s="19">
        <f t="shared" ref="J51:L51" si="21">SUM(J44:J50)</f>
        <v>562.41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94</v>
      </c>
      <c r="F52" s="43">
        <v>100</v>
      </c>
      <c r="G52" s="43">
        <v>1.1299999999999999</v>
      </c>
      <c r="H52" s="43">
        <v>6.19</v>
      </c>
      <c r="I52" s="43">
        <v>4.72</v>
      </c>
      <c r="J52" s="43">
        <v>79.099999999999994</v>
      </c>
      <c r="K52" s="44">
        <v>14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74</v>
      </c>
      <c r="F53" s="43">
        <v>230</v>
      </c>
      <c r="G53" s="43">
        <v>6.61</v>
      </c>
      <c r="H53" s="43">
        <v>3.56</v>
      </c>
      <c r="I53" s="43">
        <v>12.46</v>
      </c>
      <c r="J53" s="43">
        <v>128.04</v>
      </c>
      <c r="K53" s="44">
        <v>27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82</v>
      </c>
      <c r="F54" s="43">
        <v>100</v>
      </c>
      <c r="G54" s="43">
        <v>9.1199999999999992</v>
      </c>
      <c r="H54" s="43">
        <v>9.8000000000000007</v>
      </c>
      <c r="I54" s="43">
        <v>9.3000000000000007</v>
      </c>
      <c r="J54" s="43">
        <v>136</v>
      </c>
      <c r="K54" s="44">
        <v>658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100</v>
      </c>
      <c r="G55" s="43">
        <v>12</v>
      </c>
      <c r="H55" s="43">
        <v>18.53</v>
      </c>
      <c r="I55" s="43">
        <v>14</v>
      </c>
      <c r="J55" s="43">
        <v>249.33</v>
      </c>
      <c r="K55" s="44">
        <v>668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0.1</v>
      </c>
      <c r="H56" s="43"/>
      <c r="I56" s="43">
        <v>15</v>
      </c>
      <c r="J56" s="43">
        <v>57</v>
      </c>
      <c r="K56" s="44">
        <v>1009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78</v>
      </c>
      <c r="F57" s="43">
        <v>50</v>
      </c>
      <c r="G57" s="43">
        <v>3.8</v>
      </c>
      <c r="H57" s="43">
        <v>0.45</v>
      </c>
      <c r="I57" s="43">
        <v>24.85</v>
      </c>
      <c r="J57" s="43">
        <v>121.66</v>
      </c>
      <c r="K57" s="44">
        <v>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79</v>
      </c>
      <c r="F58" s="43">
        <v>40</v>
      </c>
      <c r="G58" s="43">
        <v>1.88</v>
      </c>
      <c r="H58" s="43">
        <v>0.28000000000000003</v>
      </c>
      <c r="I58" s="43">
        <v>20.03</v>
      </c>
      <c r="J58" s="43">
        <v>85.6</v>
      </c>
      <c r="K58" s="44">
        <v>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34.64</v>
      </c>
      <c r="H61" s="19">
        <f t="shared" ref="H61" si="23">SUM(H52:H60)</f>
        <v>38.81</v>
      </c>
      <c r="I61" s="19">
        <f t="shared" ref="I61" si="24">SUM(I52:I60)</f>
        <v>100.36000000000001</v>
      </c>
      <c r="J61" s="19">
        <f t="shared" ref="J61:L61" si="25">SUM(J52:J60)</f>
        <v>856.73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1320</v>
      </c>
      <c r="G62" s="32">
        <f t="shared" ref="G62" si="26">G51+G61</f>
        <v>46.14</v>
      </c>
      <c r="H62" s="32">
        <f t="shared" ref="H62" si="27">H51+H61</f>
        <v>54.33</v>
      </c>
      <c r="I62" s="32">
        <f t="shared" ref="I62" si="28">I51+I61</f>
        <v>204.84</v>
      </c>
      <c r="J62" s="32">
        <f t="shared" ref="J62:L62" si="29">J51+J61</f>
        <v>1419.1399999999999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240</v>
      </c>
      <c r="G63" s="40">
        <v>11.5</v>
      </c>
      <c r="H63" s="40">
        <v>11.5</v>
      </c>
      <c r="I63" s="40">
        <v>73.5</v>
      </c>
      <c r="J63" s="40">
        <v>240</v>
      </c>
      <c r="K63" s="41">
        <v>10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63</v>
      </c>
      <c r="F65" s="43">
        <v>200</v>
      </c>
      <c r="G65" s="43">
        <v>5</v>
      </c>
      <c r="H65" s="43">
        <v>4</v>
      </c>
      <c r="I65" s="43">
        <v>18</v>
      </c>
      <c r="J65" s="43">
        <v>128</v>
      </c>
      <c r="K65" s="44">
        <v>1009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68</v>
      </c>
      <c r="F66" s="43">
        <v>60</v>
      </c>
      <c r="G66" s="43">
        <v>3.15</v>
      </c>
      <c r="H66" s="43">
        <v>1.6</v>
      </c>
      <c r="I66" s="43">
        <v>23.85</v>
      </c>
      <c r="J66" s="43">
        <v>116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19.649999999999999</v>
      </c>
      <c r="H70" s="19">
        <f t="shared" ref="H70" si="31">SUM(H63:H69)</f>
        <v>17.100000000000001</v>
      </c>
      <c r="I70" s="19">
        <f t="shared" ref="I70" si="32">SUM(I63:I69)</f>
        <v>115.35</v>
      </c>
      <c r="J70" s="19">
        <f t="shared" ref="J70:L70" si="33">SUM(J63:J69)</f>
        <v>484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3</v>
      </c>
      <c r="H71" s="43">
        <v>3.29</v>
      </c>
      <c r="I71" s="43">
        <v>6.99</v>
      </c>
      <c r="J71" s="43">
        <v>77.88</v>
      </c>
      <c r="K71" s="44">
        <v>15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210</v>
      </c>
      <c r="G72" s="43">
        <v>2.4</v>
      </c>
      <c r="H72" s="43">
        <v>2.64</v>
      </c>
      <c r="I72" s="43">
        <v>9.36</v>
      </c>
      <c r="J72" s="43">
        <v>74.400000000000006</v>
      </c>
      <c r="K72" s="44">
        <v>217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100</v>
      </c>
      <c r="G73" s="43">
        <v>13.75</v>
      </c>
      <c r="H73" s="43">
        <v>31.25</v>
      </c>
      <c r="I73" s="43">
        <v>12.7</v>
      </c>
      <c r="J73" s="43">
        <v>445</v>
      </c>
      <c r="K73" s="44">
        <v>658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54</v>
      </c>
      <c r="F74" s="43">
        <v>150</v>
      </c>
      <c r="G74" s="43">
        <v>4.25</v>
      </c>
      <c r="H74" s="43">
        <v>6.8</v>
      </c>
      <c r="I74" s="43">
        <v>35.049999999999997</v>
      </c>
      <c r="J74" s="43">
        <v>212</v>
      </c>
      <c r="K74" s="44">
        <v>759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55</v>
      </c>
      <c r="F75" s="43">
        <v>200</v>
      </c>
      <c r="G75" s="43">
        <v>0.08</v>
      </c>
      <c r="H75" s="43"/>
      <c r="I75" s="43">
        <v>15.69</v>
      </c>
      <c r="J75" s="43">
        <v>64</v>
      </c>
      <c r="K75" s="44">
        <v>1034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78</v>
      </c>
      <c r="F76" s="43">
        <v>50</v>
      </c>
      <c r="G76" s="43">
        <v>4.5</v>
      </c>
      <c r="H76" s="43">
        <v>0.6</v>
      </c>
      <c r="I76" s="43">
        <v>23.3</v>
      </c>
      <c r="J76" s="43">
        <v>110</v>
      </c>
      <c r="K76" s="44">
        <v>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79</v>
      </c>
      <c r="F77" s="43">
        <v>40</v>
      </c>
      <c r="G77" s="43">
        <v>1.88</v>
      </c>
      <c r="H77" s="43">
        <v>0.28000000000000003</v>
      </c>
      <c r="I77" s="43">
        <v>20.03</v>
      </c>
      <c r="J77" s="43">
        <v>85.6</v>
      </c>
      <c r="K77" s="44">
        <v>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29.859999999999996</v>
      </c>
      <c r="H80" s="19">
        <f t="shared" ref="H80" si="35">SUM(H71:H79)</f>
        <v>44.86</v>
      </c>
      <c r="I80" s="19">
        <f t="shared" ref="I80" si="36">SUM(I71:I79)</f>
        <v>123.11999999999999</v>
      </c>
      <c r="J80" s="19">
        <f t="shared" ref="J80:L80" si="37">SUM(J71:J79)</f>
        <v>1068.8799999999999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1310</v>
      </c>
      <c r="G81" s="32">
        <f t="shared" ref="G81" si="38">G70+G80</f>
        <v>49.509999999999991</v>
      </c>
      <c r="H81" s="32">
        <f t="shared" ref="H81" si="39">H70+H80</f>
        <v>61.96</v>
      </c>
      <c r="I81" s="32">
        <f t="shared" ref="I81" si="40">I70+I80</f>
        <v>238.46999999999997</v>
      </c>
      <c r="J81" s="32">
        <f t="shared" ref="J81:L81" si="41">J70+J80</f>
        <v>1552.8799999999999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160</v>
      </c>
      <c r="G82" s="40">
        <v>10.5</v>
      </c>
      <c r="H82" s="40">
        <v>10.5</v>
      </c>
      <c r="I82" s="40">
        <v>48</v>
      </c>
      <c r="J82" s="40">
        <v>351</v>
      </c>
      <c r="K82" s="41">
        <v>456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45</v>
      </c>
      <c r="F84" s="43">
        <v>200</v>
      </c>
      <c r="G84" s="43"/>
      <c r="H84" s="43"/>
      <c r="I84" s="43">
        <v>14.9</v>
      </c>
      <c r="J84" s="43">
        <v>61</v>
      </c>
      <c r="K84" s="44">
        <v>1009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68</v>
      </c>
      <c r="F85" s="43">
        <v>60</v>
      </c>
      <c r="G85" s="43">
        <v>2.4</v>
      </c>
      <c r="H85" s="43">
        <v>1.9</v>
      </c>
      <c r="I85" s="43">
        <v>16.96</v>
      </c>
      <c r="J85" s="43">
        <v>114.66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91</v>
      </c>
      <c r="F86" s="43">
        <v>150</v>
      </c>
      <c r="G86" s="43">
        <v>0.6</v>
      </c>
      <c r="H86" s="43">
        <v>0.6</v>
      </c>
      <c r="I86" s="43">
        <v>15.45</v>
      </c>
      <c r="J86" s="43">
        <v>70.5</v>
      </c>
      <c r="K86" s="44">
        <v>5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13.5</v>
      </c>
      <c r="H89" s="19">
        <f t="shared" ref="H89" si="43">SUM(H82:H88)</f>
        <v>13</v>
      </c>
      <c r="I89" s="19">
        <f t="shared" ref="I89" si="44">SUM(I82:I88)</f>
        <v>95.31</v>
      </c>
      <c r="J89" s="19">
        <f t="shared" ref="J89:L89" si="45">SUM(J82:J88)</f>
        <v>597.16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1</v>
      </c>
      <c r="H90" s="43">
        <v>5</v>
      </c>
      <c r="I90" s="43">
        <v>5</v>
      </c>
      <c r="J90" s="43">
        <v>73</v>
      </c>
      <c r="K90" s="44">
        <v>808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6.32</v>
      </c>
      <c r="H91" s="43">
        <v>7.36</v>
      </c>
      <c r="I91" s="43">
        <v>8.32</v>
      </c>
      <c r="J91" s="43">
        <v>128</v>
      </c>
      <c r="K91" s="44">
        <v>197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22.7</v>
      </c>
      <c r="H92" s="43">
        <v>1</v>
      </c>
      <c r="I92" s="43">
        <v>0.6</v>
      </c>
      <c r="J92" s="43">
        <v>104.7</v>
      </c>
      <c r="K92" s="44">
        <v>506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13.14</v>
      </c>
      <c r="H93" s="43">
        <v>3.6</v>
      </c>
      <c r="I93" s="43">
        <v>113.58</v>
      </c>
      <c r="J93" s="43">
        <v>510.8</v>
      </c>
      <c r="K93" s="44">
        <v>411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0.08</v>
      </c>
      <c r="H94" s="43"/>
      <c r="I94" s="43">
        <v>15.69</v>
      </c>
      <c r="J94" s="43">
        <v>64</v>
      </c>
      <c r="K94" s="44">
        <v>1047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78</v>
      </c>
      <c r="F95" s="43">
        <v>50</v>
      </c>
      <c r="G95" s="43">
        <v>4.5</v>
      </c>
      <c r="H95" s="43">
        <v>0.6</v>
      </c>
      <c r="I95" s="43">
        <v>23.3</v>
      </c>
      <c r="J95" s="43">
        <v>110</v>
      </c>
      <c r="K95" s="44">
        <v>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79</v>
      </c>
      <c r="F96" s="43">
        <v>40</v>
      </c>
      <c r="G96" s="43">
        <v>1.88</v>
      </c>
      <c r="H96" s="43">
        <v>0.28000000000000003</v>
      </c>
      <c r="I96" s="43">
        <v>20.03</v>
      </c>
      <c r="J96" s="43">
        <v>85.6</v>
      </c>
      <c r="K96" s="44">
        <v>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850</v>
      </c>
      <c r="G99" s="19">
        <f t="shared" ref="G99" si="46">SUM(G90:G98)</f>
        <v>49.62</v>
      </c>
      <c r="H99" s="19">
        <f t="shared" ref="H99" si="47">SUM(H90:H98)</f>
        <v>17.840000000000003</v>
      </c>
      <c r="I99" s="19">
        <f t="shared" ref="I99" si="48">SUM(I90:I98)</f>
        <v>186.52</v>
      </c>
      <c r="J99" s="19">
        <f t="shared" ref="J99:L99" si="49">SUM(J90:J98)</f>
        <v>1076.0999999999999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1420</v>
      </c>
      <c r="G100" s="32">
        <f t="shared" ref="G100" si="50">G89+G99</f>
        <v>63.12</v>
      </c>
      <c r="H100" s="32">
        <f t="shared" ref="H100" si="51">H89+H99</f>
        <v>30.840000000000003</v>
      </c>
      <c r="I100" s="32">
        <f t="shared" ref="I100" si="52">I89+I99</f>
        <v>281.83000000000004</v>
      </c>
      <c r="J100" s="32">
        <f t="shared" ref="J100:L100" si="53">J89+J99</f>
        <v>1673.2599999999998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240</v>
      </c>
      <c r="G101" s="40">
        <v>21.39</v>
      </c>
      <c r="H101" s="40">
        <v>4.6500000000000004</v>
      </c>
      <c r="I101" s="40">
        <v>188.2</v>
      </c>
      <c r="J101" s="40">
        <v>326.60000000000002</v>
      </c>
      <c r="K101" s="41">
        <v>297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/>
      <c r="H103" s="43"/>
      <c r="I103" s="43">
        <v>14.9</v>
      </c>
      <c r="J103" s="43">
        <v>61</v>
      </c>
      <c r="K103" s="44">
        <v>1009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68</v>
      </c>
      <c r="F104" s="43">
        <v>60</v>
      </c>
      <c r="G104" s="43">
        <v>2.4</v>
      </c>
      <c r="H104" s="43">
        <v>1.9</v>
      </c>
      <c r="I104" s="43">
        <v>16.96</v>
      </c>
      <c r="J104" s="43">
        <v>114.66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23.79</v>
      </c>
      <c r="H108" s="19">
        <f t="shared" si="54"/>
        <v>6.5500000000000007</v>
      </c>
      <c r="I108" s="19">
        <f t="shared" si="54"/>
        <v>220.06</v>
      </c>
      <c r="J108" s="19">
        <f t="shared" si="54"/>
        <v>502.26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71</v>
      </c>
      <c r="F109" s="43">
        <v>100</v>
      </c>
      <c r="G109" s="43">
        <v>4</v>
      </c>
      <c r="H109" s="43">
        <v>12</v>
      </c>
      <c r="I109" s="43">
        <v>12</v>
      </c>
      <c r="J109" s="43">
        <v>176</v>
      </c>
      <c r="K109" s="44">
        <v>103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84</v>
      </c>
      <c r="F110" s="43">
        <v>200</v>
      </c>
      <c r="G110" s="43">
        <v>32.1</v>
      </c>
      <c r="H110" s="43">
        <v>3.3</v>
      </c>
      <c r="I110" s="43">
        <v>8.4</v>
      </c>
      <c r="J110" s="43">
        <v>74</v>
      </c>
      <c r="K110" s="44">
        <v>177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72</v>
      </c>
      <c r="F111" s="43">
        <v>100</v>
      </c>
      <c r="G111" s="43">
        <v>13.75</v>
      </c>
      <c r="H111" s="43">
        <v>31.25</v>
      </c>
      <c r="I111" s="43">
        <v>12.7</v>
      </c>
      <c r="J111" s="43">
        <v>445</v>
      </c>
      <c r="K111" s="44">
        <v>658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54</v>
      </c>
      <c r="F112" s="43">
        <v>150</v>
      </c>
      <c r="G112" s="43">
        <v>4.25</v>
      </c>
      <c r="H112" s="43">
        <v>6.8</v>
      </c>
      <c r="I112" s="43">
        <v>35.049999999999997</v>
      </c>
      <c r="J112" s="43">
        <v>212</v>
      </c>
      <c r="K112" s="44">
        <v>759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/>
      <c r="H113" s="43"/>
      <c r="I113" s="43">
        <v>14.9</v>
      </c>
      <c r="J113" s="43">
        <v>61</v>
      </c>
      <c r="K113" s="44">
        <v>1009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78</v>
      </c>
      <c r="F114" s="43">
        <v>50</v>
      </c>
      <c r="G114" s="43">
        <v>4.5</v>
      </c>
      <c r="H114" s="43">
        <v>0.6</v>
      </c>
      <c r="I114" s="43">
        <v>23.3</v>
      </c>
      <c r="J114" s="43">
        <v>110</v>
      </c>
      <c r="K114" s="44">
        <v>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79</v>
      </c>
      <c r="F115" s="43">
        <v>40</v>
      </c>
      <c r="G115" s="43">
        <v>1.88</v>
      </c>
      <c r="H115" s="43">
        <v>0.28000000000000003</v>
      </c>
      <c r="I115" s="43">
        <v>20.03</v>
      </c>
      <c r="J115" s="43">
        <v>85.6</v>
      </c>
      <c r="K115" s="44">
        <v>3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60.480000000000004</v>
      </c>
      <c r="H118" s="19">
        <f t="shared" si="56"/>
        <v>54.23</v>
      </c>
      <c r="I118" s="19">
        <f t="shared" si="56"/>
        <v>126.38</v>
      </c>
      <c r="J118" s="19">
        <f t="shared" si="56"/>
        <v>1163.5999999999999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84.27000000000001</v>
      </c>
      <c r="H119" s="32">
        <f t="shared" ref="H119" si="59">H108+H118</f>
        <v>60.78</v>
      </c>
      <c r="I119" s="32">
        <f t="shared" ref="I119" si="60">I108+I118</f>
        <v>346.44</v>
      </c>
      <c r="J119" s="32">
        <f t="shared" ref="J119:L119" si="61">J108+J118</f>
        <v>1665.86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73</v>
      </c>
      <c r="F120" s="40">
        <v>210</v>
      </c>
      <c r="G120" s="40">
        <v>6.78</v>
      </c>
      <c r="H120" s="40">
        <v>7.79</v>
      </c>
      <c r="I120" s="40">
        <v>25.84</v>
      </c>
      <c r="J120" s="40">
        <v>209.78</v>
      </c>
      <c r="K120" s="41">
        <v>411</v>
      </c>
      <c r="L120" s="40"/>
    </row>
    <row r="121" spans="1:12" ht="15" x14ac:dyDescent="0.25">
      <c r="A121" s="14"/>
      <c r="B121" s="15"/>
      <c r="C121" s="11"/>
      <c r="D121" s="6"/>
      <c r="E121" s="42" t="s">
        <v>86</v>
      </c>
      <c r="F121" s="43">
        <v>60</v>
      </c>
      <c r="G121" s="43">
        <v>5.0999999999999996</v>
      </c>
      <c r="H121" s="43">
        <v>4.5999999999999996</v>
      </c>
      <c r="I121" s="43">
        <v>0.3</v>
      </c>
      <c r="J121" s="43">
        <v>63</v>
      </c>
      <c r="K121" s="44">
        <v>572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3.5</v>
      </c>
      <c r="H122" s="43">
        <v>3.75</v>
      </c>
      <c r="I122" s="43">
        <v>25.49</v>
      </c>
      <c r="J122" s="43">
        <v>145.19999999999999</v>
      </c>
      <c r="K122" s="44">
        <v>1025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85</v>
      </c>
      <c r="F123" s="43">
        <v>60</v>
      </c>
      <c r="G123" s="43">
        <v>4.5999999999999996</v>
      </c>
      <c r="H123" s="43">
        <v>2</v>
      </c>
      <c r="I123" s="43">
        <v>36.9</v>
      </c>
      <c r="J123" s="43">
        <v>176</v>
      </c>
      <c r="K123" s="44">
        <v>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19.979999999999997</v>
      </c>
      <c r="H127" s="19">
        <f t="shared" si="62"/>
        <v>18.14</v>
      </c>
      <c r="I127" s="19">
        <f t="shared" si="62"/>
        <v>88.53</v>
      </c>
      <c r="J127" s="19">
        <f t="shared" si="62"/>
        <v>593.98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9.1999999999999993</v>
      </c>
      <c r="H129" s="43">
        <v>8.8000000000000007</v>
      </c>
      <c r="I129" s="43">
        <v>14.73</v>
      </c>
      <c r="J129" s="43">
        <v>187.25</v>
      </c>
      <c r="K129" s="44">
        <v>142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87</v>
      </c>
      <c r="F130" s="43">
        <v>250</v>
      </c>
      <c r="G130" s="43">
        <v>16</v>
      </c>
      <c r="H130" s="43">
        <v>9.1999999999999993</v>
      </c>
      <c r="I130" s="43">
        <v>38</v>
      </c>
      <c r="J130" s="43">
        <v>282.5</v>
      </c>
      <c r="K130" s="44">
        <v>642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0.18</v>
      </c>
      <c r="H132" s="43"/>
      <c r="I132" s="43">
        <v>29.08</v>
      </c>
      <c r="J132" s="43">
        <v>119.9</v>
      </c>
      <c r="K132" s="44">
        <v>1043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78</v>
      </c>
      <c r="F133" s="43">
        <v>50</v>
      </c>
      <c r="G133" s="43">
        <v>4.5</v>
      </c>
      <c r="H133" s="43">
        <v>0.6</v>
      </c>
      <c r="I133" s="43">
        <v>23.3</v>
      </c>
      <c r="J133" s="43">
        <v>110</v>
      </c>
      <c r="K133" s="44">
        <v>3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79</v>
      </c>
      <c r="F134" s="43">
        <v>50</v>
      </c>
      <c r="G134" s="43">
        <v>1.88</v>
      </c>
      <c r="H134" s="43">
        <v>0.28000000000000003</v>
      </c>
      <c r="I134" s="43">
        <v>20.03</v>
      </c>
      <c r="J134" s="43">
        <v>85.6</v>
      </c>
      <c r="K134" s="44">
        <v>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31.759999999999998</v>
      </c>
      <c r="H137" s="19">
        <f t="shared" si="64"/>
        <v>18.880000000000003</v>
      </c>
      <c r="I137" s="19">
        <f t="shared" si="64"/>
        <v>125.14</v>
      </c>
      <c r="J137" s="19">
        <f t="shared" si="64"/>
        <v>785.25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1330</v>
      </c>
      <c r="G138" s="32">
        <f t="shared" ref="G138" si="66">G127+G137</f>
        <v>51.739999999999995</v>
      </c>
      <c r="H138" s="32">
        <f t="shared" ref="H138" si="67">H127+H137</f>
        <v>37.020000000000003</v>
      </c>
      <c r="I138" s="32">
        <f t="shared" ref="I138" si="68">I127+I137</f>
        <v>213.67000000000002</v>
      </c>
      <c r="J138" s="32">
        <f t="shared" ref="J138:L138" si="69">J127+J137</f>
        <v>1379.23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>
        <v>240</v>
      </c>
      <c r="G139" s="40">
        <v>6.78</v>
      </c>
      <c r="H139" s="40">
        <v>12.4</v>
      </c>
      <c r="I139" s="40">
        <v>28.42</v>
      </c>
      <c r="J139" s="40">
        <v>382.95</v>
      </c>
      <c r="K139" s="41">
        <v>536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45</v>
      </c>
      <c r="F141" s="43">
        <v>200</v>
      </c>
      <c r="G141" s="43">
        <v>1.56</v>
      </c>
      <c r="H141" s="43">
        <v>1.5</v>
      </c>
      <c r="I141" s="43">
        <v>22.21</v>
      </c>
      <c r="J141" s="43">
        <v>114.66</v>
      </c>
      <c r="K141" s="44">
        <v>1024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88</v>
      </c>
      <c r="F142" s="43">
        <v>60</v>
      </c>
      <c r="G142" s="43">
        <v>2.4</v>
      </c>
      <c r="H142" s="43">
        <v>1.9</v>
      </c>
      <c r="I142" s="43">
        <v>16.96</v>
      </c>
      <c r="J142" s="43">
        <v>114.66</v>
      </c>
      <c r="K142" s="44">
        <v>1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10.74</v>
      </c>
      <c r="H146" s="19">
        <f t="shared" si="70"/>
        <v>15.8</v>
      </c>
      <c r="I146" s="19">
        <f t="shared" si="70"/>
        <v>67.59</v>
      </c>
      <c r="J146" s="19">
        <f t="shared" si="70"/>
        <v>612.27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3.1</v>
      </c>
      <c r="H148" s="43">
        <v>3.3</v>
      </c>
      <c r="I148" s="43">
        <v>8.4</v>
      </c>
      <c r="J148" s="43">
        <v>74</v>
      </c>
      <c r="K148" s="44">
        <v>197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66</v>
      </c>
      <c r="F149" s="43">
        <v>100</v>
      </c>
      <c r="G149" s="43">
        <v>16.37</v>
      </c>
      <c r="H149" s="43">
        <v>26.13</v>
      </c>
      <c r="I149" s="43">
        <v>10.25</v>
      </c>
      <c r="J149" s="43">
        <v>326.14999999999998</v>
      </c>
      <c r="K149" s="44">
        <v>658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200</v>
      </c>
      <c r="G150" s="43">
        <v>15.52</v>
      </c>
      <c r="H150" s="43">
        <v>8.7200000000000006</v>
      </c>
      <c r="I150" s="43">
        <v>76.599999999999994</v>
      </c>
      <c r="J150" s="43">
        <v>357.5</v>
      </c>
      <c r="K150" s="44">
        <v>21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1.56</v>
      </c>
      <c r="H151" s="43">
        <v>1.5</v>
      </c>
      <c r="I151" s="43">
        <v>22.21</v>
      </c>
      <c r="J151" s="43">
        <v>114.66</v>
      </c>
      <c r="K151" s="44">
        <v>1024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78</v>
      </c>
      <c r="F152" s="43">
        <v>50</v>
      </c>
      <c r="G152" s="43">
        <v>4.5</v>
      </c>
      <c r="H152" s="43">
        <v>0.6</v>
      </c>
      <c r="I152" s="43">
        <v>23.3</v>
      </c>
      <c r="J152" s="43">
        <v>110</v>
      </c>
      <c r="K152" s="44">
        <v>2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79</v>
      </c>
      <c r="F153" s="43">
        <v>50</v>
      </c>
      <c r="G153" s="43">
        <v>1.88</v>
      </c>
      <c r="H153" s="43">
        <v>0.28000000000000003</v>
      </c>
      <c r="I153" s="43">
        <v>20.03</v>
      </c>
      <c r="J153" s="43">
        <v>85.6</v>
      </c>
      <c r="K153" s="44">
        <v>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800</v>
      </c>
      <c r="G156" s="19">
        <f t="shared" ref="G156:J156" si="72">SUM(G147:G155)</f>
        <v>42.930000000000007</v>
      </c>
      <c r="H156" s="19">
        <f t="shared" si="72"/>
        <v>40.53</v>
      </c>
      <c r="I156" s="19">
        <f t="shared" si="72"/>
        <v>160.79000000000002</v>
      </c>
      <c r="J156" s="19">
        <f t="shared" si="72"/>
        <v>1067.9099999999999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1300</v>
      </c>
      <c r="G157" s="32">
        <f t="shared" ref="G157" si="74">G146+G156</f>
        <v>53.670000000000009</v>
      </c>
      <c r="H157" s="32">
        <f t="shared" ref="H157" si="75">H146+H156</f>
        <v>56.33</v>
      </c>
      <c r="I157" s="32">
        <f t="shared" ref="I157" si="76">I146+I156</f>
        <v>228.38000000000002</v>
      </c>
      <c r="J157" s="32">
        <f t="shared" ref="J157:L157" si="77">J146+J156</f>
        <v>1680.1799999999998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49</v>
      </c>
      <c r="F158" s="40">
        <v>240</v>
      </c>
      <c r="G158" s="40">
        <v>6.78</v>
      </c>
      <c r="H158" s="40">
        <v>12.42</v>
      </c>
      <c r="I158" s="40">
        <v>58.42</v>
      </c>
      <c r="J158" s="40">
        <v>335</v>
      </c>
      <c r="K158" s="41">
        <v>241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1.56</v>
      </c>
      <c r="H160" s="43">
        <v>1.5</v>
      </c>
      <c r="I160" s="43">
        <v>15</v>
      </c>
      <c r="J160" s="43">
        <v>57</v>
      </c>
      <c r="K160" s="44">
        <v>1009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60</v>
      </c>
      <c r="G161" s="43">
        <v>2.4</v>
      </c>
      <c r="H161" s="43">
        <v>1.9</v>
      </c>
      <c r="I161" s="43">
        <v>16.96</v>
      </c>
      <c r="J161" s="43">
        <v>114.66</v>
      </c>
      <c r="K161" s="44">
        <v>1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10.74</v>
      </c>
      <c r="H165" s="19">
        <f t="shared" si="78"/>
        <v>15.82</v>
      </c>
      <c r="I165" s="19">
        <f t="shared" si="78"/>
        <v>90.38</v>
      </c>
      <c r="J165" s="19">
        <f t="shared" si="78"/>
        <v>506.65999999999997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89</v>
      </c>
      <c r="F167" s="43">
        <v>210</v>
      </c>
      <c r="G167" s="43">
        <v>2.5</v>
      </c>
      <c r="H167" s="43">
        <v>2.64</v>
      </c>
      <c r="I167" s="43">
        <v>9.36</v>
      </c>
      <c r="J167" s="43">
        <v>74.400000000000006</v>
      </c>
      <c r="K167" s="44">
        <v>177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200</v>
      </c>
      <c r="G168" s="43">
        <v>3.2</v>
      </c>
      <c r="H168" s="43">
        <v>5.0999999999999996</v>
      </c>
      <c r="I168" s="43">
        <v>26.3</v>
      </c>
      <c r="J168" s="43">
        <v>159</v>
      </c>
      <c r="K168" s="44">
        <v>759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62</v>
      </c>
      <c r="F169" s="43">
        <v>100</v>
      </c>
      <c r="G169" s="43">
        <v>22.7</v>
      </c>
      <c r="H169" s="43">
        <v>1</v>
      </c>
      <c r="I169" s="43">
        <v>0.6</v>
      </c>
      <c r="J169" s="43">
        <v>104.7</v>
      </c>
      <c r="K169" s="44">
        <v>506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0.18</v>
      </c>
      <c r="H170" s="43"/>
      <c r="I170" s="43">
        <v>29.08</v>
      </c>
      <c r="J170" s="43">
        <v>119.9</v>
      </c>
      <c r="K170" s="44">
        <v>1034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78</v>
      </c>
      <c r="F171" s="43">
        <v>50</v>
      </c>
      <c r="G171" s="43">
        <v>4.5</v>
      </c>
      <c r="H171" s="43">
        <v>0.6</v>
      </c>
      <c r="I171" s="43">
        <v>23.3</v>
      </c>
      <c r="J171" s="43">
        <v>110</v>
      </c>
      <c r="K171" s="44">
        <v>3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79</v>
      </c>
      <c r="F172" s="43">
        <v>40</v>
      </c>
      <c r="G172" s="43">
        <v>1.88</v>
      </c>
      <c r="H172" s="43">
        <v>0.28000000000000003</v>
      </c>
      <c r="I172" s="43">
        <v>20.03</v>
      </c>
      <c r="J172" s="43">
        <v>85.6</v>
      </c>
      <c r="K172" s="44">
        <v>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34.96</v>
      </c>
      <c r="H175" s="19">
        <f t="shared" si="80"/>
        <v>9.6199999999999992</v>
      </c>
      <c r="I175" s="19">
        <f t="shared" si="80"/>
        <v>108.67</v>
      </c>
      <c r="J175" s="19">
        <f t="shared" si="80"/>
        <v>653.6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1300</v>
      </c>
      <c r="G176" s="32">
        <f t="shared" ref="G176" si="82">G165+G175</f>
        <v>45.7</v>
      </c>
      <c r="H176" s="32">
        <f t="shared" ref="H176" si="83">H165+H175</f>
        <v>25.439999999999998</v>
      </c>
      <c r="I176" s="32">
        <f t="shared" ref="I176" si="84">I165+I175</f>
        <v>199.05</v>
      </c>
      <c r="J176" s="32">
        <f t="shared" ref="J176:L176" si="85">J165+J175</f>
        <v>1160.26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250</v>
      </c>
      <c r="G177" s="40">
        <v>7.19</v>
      </c>
      <c r="H177" s="40">
        <v>8.33</v>
      </c>
      <c r="I177" s="40">
        <v>29.13</v>
      </c>
      <c r="J177" s="40">
        <v>207</v>
      </c>
      <c r="K177" s="41">
        <v>411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/>
      <c r="H179" s="43"/>
      <c r="I179" s="43">
        <v>14.39</v>
      </c>
      <c r="J179" s="43">
        <v>61</v>
      </c>
      <c r="K179" s="44">
        <v>1009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68</v>
      </c>
      <c r="F180" s="43">
        <v>50</v>
      </c>
      <c r="G180" s="43">
        <v>3.15</v>
      </c>
      <c r="H180" s="43">
        <v>1.6</v>
      </c>
      <c r="I180" s="43">
        <v>23.85</v>
      </c>
      <c r="J180" s="43">
        <v>116</v>
      </c>
      <c r="K180" s="44">
        <v>1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10.34</v>
      </c>
      <c r="H184" s="19">
        <f t="shared" si="86"/>
        <v>9.93</v>
      </c>
      <c r="I184" s="19">
        <f t="shared" si="86"/>
        <v>67.37</v>
      </c>
      <c r="J184" s="19">
        <f t="shared" si="86"/>
        <v>384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92</v>
      </c>
      <c r="F185" s="43">
        <v>64</v>
      </c>
      <c r="G185" s="43">
        <v>0.6</v>
      </c>
      <c r="H185" s="43">
        <v>3.2</v>
      </c>
      <c r="I185" s="43">
        <v>6.02</v>
      </c>
      <c r="J185" s="43">
        <v>65.2</v>
      </c>
      <c r="K185" s="44">
        <v>101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90</v>
      </c>
      <c r="F186" s="43">
        <v>210</v>
      </c>
      <c r="G186" s="43">
        <v>4.8099999999999996</v>
      </c>
      <c r="H186" s="43">
        <v>4.38</v>
      </c>
      <c r="I186" s="43">
        <v>17.47</v>
      </c>
      <c r="J186" s="43">
        <v>132.22999999999999</v>
      </c>
      <c r="K186" s="44">
        <v>221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53</v>
      </c>
      <c r="F187" s="43">
        <v>100</v>
      </c>
      <c r="G187" s="43">
        <v>13.75</v>
      </c>
      <c r="H187" s="43">
        <v>31.25</v>
      </c>
      <c r="I187" s="43">
        <v>12.7</v>
      </c>
      <c r="J187" s="43">
        <v>445</v>
      </c>
      <c r="K187" s="44">
        <v>658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44</v>
      </c>
      <c r="F188" s="43">
        <v>150</v>
      </c>
      <c r="G188" s="43">
        <v>4.55</v>
      </c>
      <c r="H188" s="43">
        <v>5.27</v>
      </c>
      <c r="I188" s="43">
        <v>20.39</v>
      </c>
      <c r="J188" s="43">
        <v>153.59</v>
      </c>
      <c r="K188" s="44">
        <v>753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0.18</v>
      </c>
      <c r="H189" s="43"/>
      <c r="I189" s="43">
        <v>15.69</v>
      </c>
      <c r="J189" s="43">
        <v>64</v>
      </c>
      <c r="K189" s="44">
        <v>1034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78</v>
      </c>
      <c r="F190" s="43">
        <v>50</v>
      </c>
      <c r="G190" s="43">
        <v>4.5</v>
      </c>
      <c r="H190" s="43">
        <v>0.6</v>
      </c>
      <c r="I190" s="43">
        <v>23.3</v>
      </c>
      <c r="J190" s="43">
        <v>110</v>
      </c>
      <c r="K190" s="44">
        <v>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79</v>
      </c>
      <c r="F191" s="43">
        <v>40</v>
      </c>
      <c r="G191" s="43">
        <v>1.88</v>
      </c>
      <c r="H191" s="43">
        <v>0.28000000000000003</v>
      </c>
      <c r="I191" s="43">
        <v>20.03</v>
      </c>
      <c r="J191" s="43">
        <v>85.6</v>
      </c>
      <c r="K191" s="44">
        <v>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814</v>
      </c>
      <c r="G194" s="19">
        <f t="shared" ref="G194:J194" si="88">SUM(G185:G193)</f>
        <v>30.27</v>
      </c>
      <c r="H194" s="19">
        <f t="shared" si="88"/>
        <v>44.98</v>
      </c>
      <c r="I194" s="19">
        <f t="shared" si="88"/>
        <v>115.6</v>
      </c>
      <c r="J194" s="19">
        <f t="shared" si="88"/>
        <v>1055.6200000000001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1314</v>
      </c>
      <c r="G195" s="32">
        <f t="shared" ref="G195" si="90">G184+G194</f>
        <v>40.61</v>
      </c>
      <c r="H195" s="32">
        <f t="shared" ref="H195" si="91">H184+H194</f>
        <v>54.91</v>
      </c>
      <c r="I195" s="32">
        <f t="shared" ref="I195" si="92">I184+I194</f>
        <v>182.97</v>
      </c>
      <c r="J195" s="32">
        <f t="shared" ref="J195:L195" si="93">J184+J194</f>
        <v>1439.6200000000001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1323.4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54.359000000000002</v>
      </c>
      <c r="H196" s="34">
        <f t="shared" si="94"/>
        <v>46.745999999999995</v>
      </c>
      <c r="I196" s="34">
        <f t="shared" si="94"/>
        <v>235.51200000000003</v>
      </c>
      <c r="J196" s="34">
        <f t="shared" si="94"/>
        <v>1466.7810000000002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Владимировна</cp:lastModifiedBy>
  <cp:lastPrinted>2025-03-13T16:17:32Z</cp:lastPrinted>
  <dcterms:created xsi:type="dcterms:W3CDTF">2022-05-16T14:23:56Z</dcterms:created>
  <dcterms:modified xsi:type="dcterms:W3CDTF">2025-03-13T16:23:29Z</dcterms:modified>
</cp:coreProperties>
</file>